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ef30a0bca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8133fdf7f05e4aa5"/>
    <x:sheet xmlns:r="http://schemas.openxmlformats.org/officeDocument/2006/relationships" name="Assumptions" sheetId="2" r:id="Rc5f98d564a134131"/>
    <x:sheet xmlns:r="http://schemas.openxmlformats.org/officeDocument/2006/relationships" name="12-Month Forecast" sheetId="3" r:id="R2486f0399edd40c8"/>
    <x:sheet xmlns:r="http://schemas.openxmlformats.org/officeDocument/2006/relationships" name="Summary" sheetId="4" r:id="R675a528aed0b4e3a"/>
    <x:sheet xmlns:r="http://schemas.openxmlformats.org/officeDocument/2006/relationships" name="Checks" sheetId="5" r:id="Rb4db01da16ab4dbc"/>
    <x:sheet xmlns:r="http://schemas.openxmlformats.org/officeDocument/2006/relationships" name="Sources" sheetId="6" r:id="R9c7d88ccfd9644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&quot;$&quot;#,##0"/>
    <x:numFmt numFmtId="201" formatCode="0.00x"/>
    <x:numFmt numFmtId="202" formatCode="0%"/>
    <x:numFmt numFmtId="203" formatCode="yyyy-mm-dd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26079"/>
      <x:name val="Carlito"/>
    </x:font>
    <x:font>
      <x:b/>
      <x:sz val="11"/>
      <x:color rgb="FFFFFFFF"/>
      <x:name val="Carlito"/>
    </x:font>
    <x:font>
      <x:b/>
      <x:sz val="11"/>
      <x:color rgb="FF17233D"/>
      <x:name val="Carlito"/>
    </x:font>
    <x:font>
      <x:sz val="11"/>
      <x:color rgb="FF1769AA"/>
      <x:name val="Carlito"/>
    </x:font>
    <x:font>
      <x:sz val="11"/>
      <x:color rgb="FF111827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233D"/>
      </x:patternFill>
    </x:fill>
    <x:fill>
      <x:patternFill patternType="solid">
        <x:fgColor rgb="FFF3F5F8"/>
      </x:patternFill>
    </x:fill>
    <x:fill>
      <x:patternFill patternType="solid">
        <x:fgColor rgb="FF1769AA"/>
      </x:patternFill>
    </x:fill>
    <x:fill>
      <x:patternFill patternType="solid">
        <x:fgColor rgb="FFEAF3FA"/>
      </x:patternFill>
    </x:fill>
    <x:fill>
      <x:patternFill patternType="solid">
        <x:fgColor rgb="FFEAF6EF"/>
      </x:patternFill>
    </x:fill>
  </x:fills>
  <x:borders count="10">
    <x:border/>
    <x:border>
      <x:right style="thin">
        <x:color rgb="FFDCE2EA"/>
      </x:right>
      <x:bottom style="thin">
        <x:color rgb="FFDCE2EA"/>
      </x:bottom>
    </x:border>
    <x:border>
      <x:left style="thin">
        <x:color rgb="FFDCE2EA"/>
      </x:left>
      <x:bottom style="thin">
        <x:color rgb="FFDCE2EA"/>
      </x:bottom>
    </x:border>
    <x:border>
      <x:right style="thin">
        <x:color rgb="FFDCE2EA"/>
      </x:right>
      <x:top style="thin">
        <x:color rgb="FFDCE2EA"/>
      </x:top>
      <x:bottom style="thin">
        <x:color rgb="FFDCE2EA"/>
      </x:bottom>
    </x:border>
    <x:border>
      <x:left style="thin">
        <x:color rgb="FFDCE2EA"/>
      </x:left>
      <x:top style="thin">
        <x:color rgb="FFDCE2EA"/>
      </x:top>
      <x:bottom style="thin">
        <x:color rgb="FFDCE2EA"/>
      </x:bottom>
    </x:border>
    <x:border>
      <x:right style="thin">
        <x:color rgb="FFDCE2EA"/>
      </x:right>
      <x:top style="thin">
        <x:color rgb="FFDCE2EA"/>
      </x:top>
    </x:border>
    <x:border>
      <x:left style="thin">
        <x:color rgb="FFDCE2EA"/>
      </x:left>
      <x:top style="thin">
        <x:color rgb="FFDCE2EA"/>
      </x:top>
    </x:border>
    <x:border>
      <x:left style="thin">
        <x:color rgb="FFDCE2EA"/>
      </x:left>
      <x:right style="thin">
        <x:color rgb="FFDCE2EA"/>
      </x:right>
      <x:bottom style="thin">
        <x:color rgb="FFDCE2EA"/>
      </x:bottom>
    </x:border>
    <x:border>
      <x:left style="thin">
        <x:color rgb="FFDCE2EA"/>
      </x:left>
      <x:right style="thin">
        <x:color rgb="FFDCE2EA"/>
      </x:right>
      <x:top style="thin">
        <x:color rgb="FFDCE2EA"/>
      </x:top>
      <x:bottom style="thin">
        <x:color rgb="FFDCE2EA"/>
      </x:bottom>
    </x:border>
    <x:border>
      <x:left style="thin">
        <x:color rgb="FFDCE2EA"/>
      </x:left>
      <x:right style="thin">
        <x:color rgb="FFDCE2EA"/>
      </x:right>
      <x:top style="thin">
        <x:color rgb="FFDCE2EA"/>
      </x:top>
    </x:border>
  </x:borders>
  <x:cellStyleXfs count="1">
    <x:xf numFmtId="0" fontId="0" fillId="0" borderId="0"/>
  </x:cellStyleXfs>
  <x:cellXfs count="4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 applyAlignment="1">
      <x:alignment vertical="center" wrapText="1"/>
    </x:xf>
    <x:xf numFmtId="0" fontId="0" fillId="4" borderId="2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4" borderId="7" xfId="0" applyNumberFormat="1" applyFont="1" applyFill="1" applyBorder="1" applyAlignment="1">
      <x:alignment vertical="center" wrapText="1"/>
    </x:xf>
    <x:xf numFmtId="0" fontId="3" fillId="4" borderId="7" xfId="0" applyNumberFormat="1" applyFont="1" applyFill="1" applyBorder="1" applyAlignment="1">
      <x:alignment vertical="center" wrapText="1"/>
    </x:xf>
    <x:xf numFmtId="0" fontId="0" fillId="5" borderId="8" xfId="0" applyNumberFormat="1" applyFont="1" applyFill="1" applyBorder="1" applyAlignment="1">
      <x:alignment vertical="center" wrapText="1"/>
    </x:xf>
    <x:xf numFmtId="0" fontId="0" fillId="5" borderId="9" xfId="0" applyNumberFormat="1" applyFont="1" applyFill="1" applyBorder="1" applyAlignment="1">
      <x:alignment vertical="center" wrapText="1"/>
    </x:xf>
    <x:xf numFmtId="0" fontId="5" fillId="5" borderId="8" xfId="0" applyNumberFormat="1" applyFont="1" applyFill="1" applyBorder="1" applyAlignment="1">
      <x:alignment vertical="center" wrapText="1"/>
    </x:xf>
    <x:xf numFmtId="0" fontId="5" fillId="5" borderId="9" xfId="0" applyNumberFormat="1" applyFont="1" applyFill="1" applyBorder="1" applyAlignment="1">
      <x:alignment vertical="center" wrapText="1"/>
    </x:xf>
    <x:xf numFmtId="200" fontId="5" fillId="5" borderId="8" xfId="0" applyNumberFormat="1" applyFont="1" applyFill="1" applyBorder="1" applyAlignment="1">
      <x:alignment vertical="center" wrapText="1"/>
    </x:xf>
    <x:xf numFmtId="201" fontId="5" fillId="5" borderId="8" xfId="0" applyNumberFormat="1" applyFont="1" applyFill="1" applyBorder="1" applyAlignment="1">
      <x:alignment vertical="center" wrapText="1"/>
    </x:xf>
    <x:xf numFmtId="202" fontId="5" fillId="5" borderId="9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200" fontId="6" fillId="6" borderId="0" xfId="0" applyNumberFormat="1" applyFont="1" applyFill="1" applyBorder="1"/>
    <x:xf numFmtId="200" fontId="5" fillId="5" borderId="0" xfId="0" applyNumberFormat="1" applyFont="1" applyFill="1" applyBorder="1"/>
    <x:xf numFmtId="203" fontId="5" fillId="5" borderId="0" xfId="0" applyNumberFormat="1" applyFont="1" applyFill="1" applyBorder="1"/>
  </x:cellXfs>
  <x:cellStyles count="1">
    <x:cellStyle name="Normal" xfId="0"/>
  </x:cellStyles>
  <x:dxfs count="1">
    <x:dxf>
      <x:font>
        <x:b/>
        <x:color rgb="FFA3261A"/>
      </x:font>
      <x:fill>
        <x:patternFill patternType="solid">
          <x:bgColor rgb="FFFDED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cdf34433f4b56" /><Relationship Type="http://schemas.openxmlformats.org/officeDocument/2006/relationships/theme" Target="/xl/theme/theme1.xml" Id="Raaa139a895604675" /><Relationship Type="http://schemas.openxmlformats.org/officeDocument/2006/relationships/sharedStrings" Target="/xl/sharedStrings.xml" Id="R652cb99b73d340f7" /><Relationship Type="http://schemas.openxmlformats.org/officeDocument/2006/relationships/worksheet" Target="/xl/worksheets/sheet1.xml" Id="R8133fdf7f05e4aa5" /><Relationship Type="http://schemas.openxmlformats.org/officeDocument/2006/relationships/worksheet" Target="/xl/worksheets/sheet2.xml" Id="Rc5f98d564a134131" /><Relationship Type="http://schemas.openxmlformats.org/officeDocument/2006/relationships/worksheet" Target="/xl/worksheets/sheet3.xml" Id="R2486f0399edd40c8" /><Relationship Type="http://schemas.openxmlformats.org/officeDocument/2006/relationships/worksheet" Target="/xl/worksheets/sheet4.xml" Id="R675a528aed0b4e3a" /><Relationship Type="http://schemas.openxmlformats.org/officeDocument/2006/relationships/worksheet" Target="/xl/worksheets/sheet5.xml" Id="Rb4db01da16ab4dbc" /><Relationship Type="http://schemas.openxmlformats.org/officeDocument/2006/relationships/worksheet" Target="/xl/worksheets/sheet6.xml" Id="R9c7d88ccfd96443f" /></Relationships>
</file>

<file path=xl/tables/table1.xml><?xml version="1.0" encoding="utf-8"?>
<x:table xmlns:x="http://schemas.openxmlformats.org/spreadsheetml/2006/main" id="1" name="Instructions12MonthCashF" displayName="Instructions12MonthCashF" ref="A4:B8" headerRowCount="1" totalsRowCount="0" totalsRowShown="0">
  <x:autoFilter ref="A4:B8"/>
  <x:tableColumns count="2">
    <x:tableColumn id="1" name="Step"/>
    <x:tableColumn id="2" name="Actio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ashAssumptions" displayName="CashAssumptions" ref="A4:E11" headerRowCount="1" totalsRowCount="0" totalsRowShown="0">
  <x:autoFilter ref="A4:E11"/>
  <x:tableColumns count="5">
    <x:tableColumn id="1" name="Assumption"/>
    <x:tableColumn id="2" name="Value"/>
    <x:tableColumn id="3" name="Unit"/>
    <x:tableColumn id="4" name="Decision use"/>
    <x:tableColumn id="5" name="Note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CashSources" displayName="CashSources" ref="A4:D6" headerRowCount="1" totalsRowCount="0" totalsRowShown="0">
  <x:autoFilter ref="A4:D6"/>
  <x:tableColumns count="4">
    <x:tableColumn id="1" name="Source"/>
    <x:tableColumn id="2" name="URL"/>
    <x:tableColumn id="3" name="Used for"/>
    <x:tableColumn id="4" name="Checked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c7e4fa6ffb54db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8bb70cd172b243fb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3.xml" Id="Rca6d92abca18459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78" hidden="0" customWidth="1"/>
  </x:cols>
  <x:sheetData>
    <x:row r="1" ht="34" customHeight="1">
      <x:c r="A1" s="3" t="str">
        <x:v>12-Month Cash Flow Forecast</x:v>
      </x:c>
      <x:c r="B1" s="3"/>
      <x:c r="C1" s="3"/>
      <x:c r="D1" s="3"/>
      <x:c r="E1" s="3"/>
      <x:c r="F1" s="3"/>
    </x:row>
    <x:row r="2" ht="30" customHeight="1">
      <x:c r="A2" s="7" t="str">
        <x:v>Model bank timing, test three scenarios, and set an action trigger before cash becomes critical.</x:v>
      </x:c>
      <x:c r="B2" s="7"/>
      <x:c r="C2" s="7"/>
      <x:c r="D2" s="7"/>
      <x:c r="E2" s="7"/>
      <x:c r="F2" s="7"/>
    </x:row>
    <x:row r="4" ht="28" customHeight="1">
      <x:c r="A4" s="18" t="str">
        <x:v>Step</x:v>
      </x:c>
      <x:c r="B4" s="19" t="str">
        <x:v>Action</x:v>
      </x:c>
    </x:row>
    <x:row r="5">
      <x:c r="A5" s="12" t="n">
        <x:v>1</x:v>
      </x:c>
      <x:c r="B5" s="13" t="str">
        <x:v>Set the opening cash, scenario, and assumptions.</x:v>
      </x:c>
    </x:row>
    <x:row r="6">
      <x:c r="A6" s="12" t="n">
        <x:v>2</x:v>
      </x:c>
      <x:c r="B6" s="13" t="str">
        <x:v>Replace sample monthly receipts and payments with expected bank dates.</x:v>
      </x:c>
    </x:row>
    <x:row r="7">
      <x:c r="A7" s="12" t="n">
        <x:v>3</x:v>
      </x:c>
      <x:c r="B7" s="13" t="str">
        <x:v>Review the minimum closing cash and first trigger month on Summary.</x:v>
      </x:c>
    </x:row>
    <x:row r="8">
      <x:c r="A8" s="14" t="n">
        <x:v>4</x:v>
      </x:c>
      <x:c r="B8" s="15" t="str">
        <x:v>Roll the model forward monthly by replacing forecast values with actual cash movement.</x:v>
      </x:c>
    </x:row>
    <x:row r="10">
      <x:c r="A10" s="20" t="str">
        <x:v>Convention</x:v>
      </x:c>
      <x:c r="B10" s="8" t="str">
        <x:v>Blue cells are editable inputs.</x:v>
      </x:c>
      <x:c r="C10" s="8"/>
      <x:c r="D10" s="8"/>
      <x:c r="E10" s="8"/>
      <x:c r="F10" s="8"/>
    </x:row>
    <x:row r="11">
      <x:c r="A11" s="20" t="str">
        <x:v>Convention</x:v>
      </x:c>
      <x:c r="B11" s="8" t="str">
        <x:v>Green cells contain formulas or calculated outputs.</x:v>
      </x:c>
      <x:c r="C11" s="8"/>
      <x:c r="D11" s="8"/>
      <x:c r="E11" s="8"/>
      <x:c r="F11" s="8"/>
    </x:row>
    <x:row r="12">
      <x:c r="A12" s="20" t="str">
        <x:v>Source article</x:v>
      </x:c>
      <x:c r="B12" s="8" t="str">
        <x:v>https://gauravtiwari.org/cash-flow-forecast/</x:v>
      </x:c>
      <x:c r="C12" s="8"/>
      <x:c r="D12" s="8"/>
      <x:c r="E12" s="8"/>
      <x:c r="F12" s="8"/>
    </x:row>
    <x:row r="13">
      <x:c r="A13" s="20" t="str">
        <x:v>Version</x:v>
      </x:c>
      <x:c r="B13" s="8" t="str">
        <x:v>1.0.0</x:v>
      </x:c>
      <x:c r="C13" s="8"/>
      <x:c r="D13" s="8"/>
      <x:c r="E13" s="8"/>
      <x:c r="F13" s="8"/>
    </x:row>
    <x:row r="14">
      <x:c r="A14" s="20" t="str">
        <x:v>Prepared</x:v>
      </x:c>
      <x:c r="B14" s="8" t="str">
        <x:v>2026-07-20</x:v>
      </x:c>
      <x:c r="C14" s="8"/>
      <x:c r="D14" s="8"/>
      <x:c r="E14" s="8"/>
      <x:c r="F14" s="8"/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8c7e4fa6ffb54dbc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0" hidden="0" customWidth="1"/>
    <x:col min="3" max="3" width="22" hidden="0" customWidth="1"/>
    <x:col min="4" max="4" width="40" hidden="0" customWidth="1"/>
    <x:col min="5" max="5" width="34" hidden="0" customWidth="1"/>
  </x:cols>
  <x:sheetData>
    <x:row r="1" ht="34" customHeight="1">
      <x:c r="A1" s="3" t="str">
        <x:v>Assumptions</x:v>
      </x:c>
      <x:c r="B1" s="3"/>
      <x:c r="C1" s="3"/>
      <x:c r="D1" s="3"/>
      <x:c r="E1" s="3"/>
    </x:row>
    <x:row r="2" ht="30" customHeight="1">
      <x:c r="A2" s="7" t="str">
        <x:v>Blue cells are editable. The selected scenario multiplies receipts and selected variable payments.</x:v>
      </x:c>
      <x:c r="B2" s="7"/>
      <x:c r="C2" s="7"/>
      <x:c r="D2" s="7"/>
      <x:c r="E2" s="7"/>
    </x:row>
    <x:row r="4" ht="28" customHeight="1">
      <x:c r="A4" s="18" t="str">
        <x:v>Assumption</x:v>
      </x:c>
      <x:c r="B4" s="25" t="str">
        <x:v>Value</x:v>
      </x:c>
      <x:c r="C4" s="25" t="str">
        <x:v>Unit</x:v>
      </x:c>
      <x:c r="D4" s="25" t="str">
        <x:v>Decision use</x:v>
      </x:c>
      <x:c r="E4" s="19" t="str">
        <x:v>Notes</x:v>
      </x:c>
    </x:row>
    <x:row r="5">
      <x:c r="A5" s="12" t="str">
        <x:v>Opening cash</x:v>
      </x:c>
      <x:c r="B5" s="30" t="n">
        <x:v>60000</x:v>
      </x:c>
      <x:c r="C5" s="22" t="str">
        <x:v>USD</x:v>
      </x:c>
      <x:c r="D5" s="22" t="str">
        <x:v>Starting bank balance</x:v>
      </x:c>
      <x:c r="E5" s="13" t="str">
        <x:v>Use cleared cash</x:v>
      </x:c>
    </x:row>
    <x:row r="6">
      <x:c r="A6" s="12" t="str">
        <x:v>Selected scenario</x:v>
      </x:c>
      <x:c r="B6" s="28" t="str">
        <x:v>Base</x:v>
      </x:c>
      <x:c r="C6" s="22" t="str">
        <x:v>Base / Upside / Downside</x:v>
      </x:c>
      <x:c r="D6" s="22" t="str">
        <x:v>Controls model multiplier</x:v>
      </x:c>
      <x:c r="E6" s="13" t="str">
        <x:v>Change with dropdown</x:v>
      </x:c>
    </x:row>
    <x:row r="7">
      <x:c r="A7" s="12" t="str">
        <x:v>Minimum cash floor</x:v>
      </x:c>
      <x:c r="B7" s="30" t="n">
        <x:v>25000</x:v>
      </x:c>
      <x:c r="C7" s="22" t="str">
        <x:v>USD</x:v>
      </x:c>
      <x:c r="D7" s="22" t="str">
        <x:v>Starts the action plan</x:v>
      </x:c>
      <x:c r="E7" s="13" t="str">
        <x:v>Set before the low point</x:v>
      </x:c>
    </x:row>
    <x:row r="8">
      <x:c r="A8" s="12" t="str">
        <x:v>Base receipts multiplier</x:v>
      </x:c>
      <x:c r="B8" s="31" t="n">
        <x:v>1</x:v>
      </x:c>
      <x:c r="C8" s="22" t="str">
        <x:v>x</x:v>
      </x:c>
      <x:c r="D8" s="22" t="str">
        <x:v>Defensible current view</x:v>
      </x:c>
      <x:c r="E8" s="13" t="str"/>
    </x:row>
    <x:row r="9">
      <x:c r="A9" s="12" t="str">
        <x:v>Upside receipts multiplier</x:v>
      </x:c>
      <x:c r="B9" s="31" t="n">
        <x:v>1.1</x:v>
      </x:c>
      <x:c r="C9" s="22" t="str">
        <x:v>x</x:v>
      </x:c>
      <x:c r="D9" s="22" t="str">
        <x:v>Improved sales or collections</x:v>
      </x:c>
      <x:c r="E9" s="13" t="str">
        <x:v>Respect capacity</x:v>
      </x:c>
    </x:row>
    <x:row r="10">
      <x:c r="A10" s="12" t="str">
        <x:v>Downside receipts multiplier</x:v>
      </x:c>
      <x:c r="B10" s="31" t="n">
        <x:v>0.8</x:v>
      </x:c>
      <x:c r="C10" s="22" t="str">
        <x:v>x</x:v>
      </x:c>
      <x:c r="D10" s="22" t="str">
        <x:v>Slower sales or collections</x:v>
      </x:c>
      <x:c r="E10" s="13" t="str">
        <x:v>Stress case</x:v>
      </x:c>
    </x:row>
    <x:row r="11">
      <x:c r="A11" s="14" t="str">
        <x:v>Variable payment ratio</x:v>
      </x:c>
      <x:c r="B11" s="32" t="n">
        <x:v>0.3</x:v>
      </x:c>
      <x:c r="C11" s="23" t="str">
        <x:v>% of receipts</x:v>
      </x:c>
      <x:c r="D11" s="23" t="str">
        <x:v>Delivery and direct costs</x:v>
      </x:c>
      <x:c r="E11" s="15" t="str">
        <x:v>Edit for business model</x:v>
      </x:c>
    </x:row>
  </x:sheetData>
  <x:mergeCells>
    <x:mergeCell ref="A1:E1"/>
    <x:mergeCell ref="A2:E2"/>
  </x:mergeCells>
  <x:dataValidations count="1">
    <x:dataValidation type="list" sqref="B6">
      <x:formula1>"Base,Upside,Downside"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bb70cd172b243f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8" hidden="0" customWidth="1"/>
  </x:cols>
  <x:sheetData>
    <x:row r="1" ht="34" customHeight="1">
      <x:c r="A1" s="3" t="str">
        <x:v>12-Month Cash Flow Forecast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7" t="str">
        <x:v>Enter bank-timing estimates. Closing cash rolls into the next month automatically.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4" ht="28" customHeight="1">
      <x:c r="A4" s="35" t="str">
        <x:v>Cash flow line</x:v>
      </x:c>
      <x:c r="B4" s="35" t="str">
        <x:v>Jul-26</x:v>
      </x:c>
      <x:c r="C4" s="35" t="str">
        <x:v>Aug-26</x:v>
      </x:c>
      <x:c r="D4" s="35" t="str">
        <x:v>Sep-26</x:v>
      </x:c>
      <x:c r="E4" s="35" t="str">
        <x:v>Oct-26</x:v>
      </x:c>
      <x:c r="F4" s="35" t="str">
        <x:v>Nov-26</x:v>
      </x:c>
      <x:c r="G4" s="35" t="str">
        <x:v>Dec-26</x:v>
      </x:c>
      <x:c r="H4" s="35" t="str">
        <x:v>Jan-27</x:v>
      </x:c>
      <x:c r="I4" s="35" t="str">
        <x:v>Feb-27</x:v>
      </x:c>
      <x:c r="J4" s="35" t="str">
        <x:v>Mar-27</x:v>
      </x:c>
      <x:c r="K4" s="35" t="str">
        <x:v>Apr-27</x:v>
      </x:c>
      <x:c r="L4" s="35" t="str">
        <x:v>May-27</x:v>
      </x:c>
      <x:c r="M4" s="35" t="str">
        <x:v>Jun-27</x:v>
      </x:c>
      <x:c r="N4" s="35" t="str">
        <x:v>12-month total</x:v>
      </x:c>
    </x:row>
    <x:row r="5">
      <x:c r="A5" t="str">
        <x:v>Opening cash</x:v>
      </x:c>
      <x:c r="B5" s="40" t="n">
        <x:f>Assumptions!$B$5</x:f>
        <x:v>60000</x:v>
      </x:c>
      <x:c r="C5" s="40" t="n">
        <x:f>B19</x:f>
        <x:v>53500</x:v>
      </x:c>
      <x:c r="D5" s="40" t="n">
        <x:f>C19</x:f>
        <x:v>48400</x:v>
      </x:c>
      <x:c r="E5" s="40" t="n">
        <x:f>D19</x:f>
        <x:v>44700</x:v>
      </x:c>
      <x:c r="F5" s="40" t="n">
        <x:f>E19</x:f>
        <x:v>42400</x:v>
      </x:c>
      <x:c r="G5" s="40" t="n">
        <x:f>F19</x:f>
        <x:v>41500</x:v>
      </x:c>
      <x:c r="H5" s="40" t="n">
        <x:f>G19</x:f>
        <x:v>42000</x:v>
      </x:c>
      <x:c r="I5" s="40" t="n">
        <x:f>H19</x:f>
        <x:v>43900</x:v>
      </x:c>
      <x:c r="J5" s="40" t="n">
        <x:f>I19</x:f>
        <x:v>47200</x:v>
      </x:c>
      <x:c r="K5" s="40" t="n">
        <x:f>J19</x:f>
        <x:v>51900</x:v>
      </x:c>
      <x:c r="L5" s="40" t="n">
        <x:f>K19</x:f>
        <x:v>58000</x:v>
      </x:c>
      <x:c r="M5" s="40" t="n">
        <x:f>L19</x:f>
        <x:v>65500</x:v>
      </x:c>
      <x:c r="N5" s="40" t="n">
        <x:f>M5</x:f>
        <x:v>65500</x:v>
      </x:c>
    </x:row>
    <x:row r="6">
      <x:c r="A6" t="str">
        <x:v>Base customer receipts</x:v>
      </x:c>
      <x:c r="B6" s="41" t="n">
        <x:v>90000</x:v>
      </x:c>
      <x:c r="C6" s="41" t="n">
        <x:v>92000</x:v>
      </x:c>
      <x:c r="D6" s="41" t="n">
        <x:v>94000</x:v>
      </x:c>
      <x:c r="E6" s="41" t="n">
        <x:v>96000</x:v>
      </x:c>
      <x:c r="F6" s="41" t="n">
        <x:v>98000</x:v>
      </x:c>
      <x:c r="G6" s="41" t="n">
        <x:v>100000</x:v>
      </x:c>
      <x:c r="H6" s="41" t="n">
        <x:v>102000</x:v>
      </x:c>
      <x:c r="I6" s="41" t="n">
        <x:v>104000</x:v>
      </x:c>
      <x:c r="J6" s="41" t="n">
        <x:v>106000</x:v>
      </x:c>
      <x:c r="K6" s="41" t="n">
        <x:v>108000</x:v>
      </x:c>
      <x:c r="L6" s="41" t="n">
        <x:v>110000</x:v>
      </x:c>
      <x:c r="M6" s="41" t="n">
        <x:v>112000</x:v>
      </x:c>
      <x:c r="N6" s="40" t="n">
        <x:f>SUM(B6:M6)</x:f>
        <x:v>1212000</x:v>
      </x:c>
    </x:row>
    <x:row r="7">
      <x:c r="A7" t="str">
        <x:v>Scenario receipts</x:v>
      </x:c>
      <x:c r="B7" s="40" t="n">
        <x:f>B6*IF(Assumptions!$B$6="Upside",Assumptions!$B$9,IF(Assumptions!$B$6="Downside",Assumptions!$B$10,Assumptions!$B$8))</x:f>
        <x:v>90000</x:v>
      </x:c>
      <x:c r="C7" s="40" t="n">
        <x:f>C6*IF(Assumptions!$B$6="Upside",Assumptions!$B$9,IF(Assumptions!$B$6="Downside",Assumptions!$B$10,Assumptions!$B$8))</x:f>
        <x:v>92000</x:v>
      </x:c>
      <x:c r="D7" s="40" t="n">
        <x:f>D6*IF(Assumptions!$B$6="Upside",Assumptions!$B$9,IF(Assumptions!$B$6="Downside",Assumptions!$B$10,Assumptions!$B$8))</x:f>
        <x:v>94000</x:v>
      </x:c>
      <x:c r="E7" s="40" t="n">
        <x:f>E6*IF(Assumptions!$B$6="Upside",Assumptions!$B$9,IF(Assumptions!$B$6="Downside",Assumptions!$B$10,Assumptions!$B$8))</x:f>
        <x:v>96000</x:v>
      </x:c>
      <x:c r="F7" s="40" t="n">
        <x:f>F6*IF(Assumptions!$B$6="Upside",Assumptions!$B$9,IF(Assumptions!$B$6="Downside",Assumptions!$B$10,Assumptions!$B$8))</x:f>
        <x:v>98000</x:v>
      </x:c>
      <x:c r="G7" s="40" t="n">
        <x:f>G6*IF(Assumptions!$B$6="Upside",Assumptions!$B$9,IF(Assumptions!$B$6="Downside",Assumptions!$B$10,Assumptions!$B$8))</x:f>
        <x:v>100000</x:v>
      </x:c>
      <x:c r="H7" s="40" t="n">
        <x:f>H6*IF(Assumptions!$B$6="Upside",Assumptions!$B$9,IF(Assumptions!$B$6="Downside",Assumptions!$B$10,Assumptions!$B$8))</x:f>
        <x:v>102000</x:v>
      </x:c>
      <x:c r="I7" s="40" t="n">
        <x:f>I6*IF(Assumptions!$B$6="Upside",Assumptions!$B$9,IF(Assumptions!$B$6="Downside",Assumptions!$B$10,Assumptions!$B$8))</x:f>
        <x:v>104000</x:v>
      </x:c>
      <x:c r="J7" s="40" t="n">
        <x:f>J6*IF(Assumptions!$B$6="Upside",Assumptions!$B$9,IF(Assumptions!$B$6="Downside",Assumptions!$B$10,Assumptions!$B$8))</x:f>
        <x:v>106000</x:v>
      </x:c>
      <x:c r="K7" s="40" t="n">
        <x:f>K6*IF(Assumptions!$B$6="Upside",Assumptions!$B$9,IF(Assumptions!$B$6="Downside",Assumptions!$B$10,Assumptions!$B$8))</x:f>
        <x:v>108000</x:v>
      </x:c>
      <x:c r="L7" s="40" t="n">
        <x:f>L6*IF(Assumptions!$B$6="Upside",Assumptions!$B$9,IF(Assumptions!$B$6="Downside",Assumptions!$B$10,Assumptions!$B$8))</x:f>
        <x:v>110000</x:v>
      </x:c>
      <x:c r="M7" s="40" t="n">
        <x:f>M6*IF(Assumptions!$B$6="Upside",Assumptions!$B$9,IF(Assumptions!$B$6="Downside",Assumptions!$B$10,Assumptions!$B$8))</x:f>
        <x:v>112000</x:v>
      </x:c>
      <x:c r="N7" s="40" t="n">
        <x:f>SUM(B7:M7)</x:f>
        <x:v>1212000</x:v>
      </x:c>
    </x:row>
    <x:row r="8">
      <x:c r="A8" t="str">
        <x:v>Other receipts</x:v>
      </x:c>
      <x:c r="B8" s="41" t="n">
        <x:v>0</x:v>
      </x:c>
      <x:c r="C8" s="41" t="n">
        <x:v>0</x:v>
      </x:c>
      <x:c r="D8" s="41" t="n">
        <x:v>0</x:v>
      </x:c>
      <x:c r="E8" s="41" t="n">
        <x:v>0</x:v>
      </x:c>
      <x:c r="F8" s="41" t="n">
        <x:v>0</x:v>
      </x:c>
      <x:c r="G8" s="41" t="n">
        <x:v>0</x:v>
      </x:c>
      <x:c r="H8" s="41" t="n">
        <x:v>0</x:v>
      </x:c>
      <x:c r="I8" s="41" t="n">
        <x:v>0</x:v>
      </x:c>
      <x:c r="J8" s="41" t="n">
        <x:v>0</x:v>
      </x:c>
      <x:c r="K8" s="41" t="n">
        <x:v>0</x:v>
      </x:c>
      <x:c r="L8" s="41" t="n">
        <x:v>0</x:v>
      </x:c>
      <x:c r="M8" s="41" t="n">
        <x:v>0</x:v>
      </x:c>
      <x:c r="N8" s="40" t="n">
        <x:f>SUM(B8:M8)</x:f>
        <x:v>0</x:v>
      </x:c>
    </x:row>
    <x:row r="9">
      <x:c r="A9" t="str">
        <x:v>Total cash in</x:v>
      </x:c>
      <x:c r="B9" s="40" t="n">
        <x:f>SUM(B7:B8)</x:f>
        <x:v>90000</x:v>
      </x:c>
      <x:c r="C9" s="40" t="n">
        <x:f>SUM(C7:C8)</x:f>
        <x:v>92000</x:v>
      </x:c>
      <x:c r="D9" s="40" t="n">
        <x:f>SUM(D7:D8)</x:f>
        <x:v>94000</x:v>
      </x:c>
      <x:c r="E9" s="40" t="n">
        <x:f>SUM(E7:E8)</x:f>
        <x:v>96000</x:v>
      </x:c>
      <x:c r="F9" s="40" t="n">
        <x:f>SUM(F7:F8)</x:f>
        <x:v>98000</x:v>
      </x:c>
      <x:c r="G9" s="40" t="n">
        <x:f>SUM(G7:G8)</x:f>
        <x:v>100000</x:v>
      </x:c>
      <x:c r="H9" s="40" t="n">
        <x:f>SUM(H7:H8)</x:f>
        <x:v>102000</x:v>
      </x:c>
      <x:c r="I9" s="40" t="n">
        <x:f>SUM(I7:I8)</x:f>
        <x:v>104000</x:v>
      </x:c>
      <x:c r="J9" s="40" t="n">
        <x:f>SUM(J7:J8)</x:f>
        <x:v>106000</x:v>
      </x:c>
      <x:c r="K9" s="40" t="n">
        <x:f>SUM(K7:K8)</x:f>
        <x:v>108000</x:v>
      </x:c>
      <x:c r="L9" s="40" t="n">
        <x:f>SUM(L7:L8)</x:f>
        <x:v>110000</x:v>
      </x:c>
      <x:c r="M9" s="40" t="n">
        <x:f>SUM(M7:M8)</x:f>
        <x:v>112000</x:v>
      </x:c>
      <x:c r="N9" s="40" t="n">
        <x:f>SUM(B9:M9)</x:f>
        <x:v>1212000</x:v>
      </x:c>
    </x:row>
    <x:row r="10">
      <x:c r="A10" t="str">
        <x:v>Payroll</x:v>
      </x:c>
      <x:c r="B10" s="41" t="n">
        <x:v>35000</x:v>
      </x:c>
      <x:c r="C10" s="41" t="n">
        <x:v>35000</x:v>
      </x:c>
      <x:c r="D10" s="41" t="n">
        <x:v>35000</x:v>
      </x:c>
      <x:c r="E10" s="41" t="n">
        <x:v>35000</x:v>
      </x:c>
      <x:c r="F10" s="41" t="n">
        <x:v>35000</x:v>
      </x:c>
      <x:c r="G10" s="41" t="n">
        <x:v>35000</x:v>
      </x:c>
      <x:c r="H10" s="41" t="n">
        <x:v>35000</x:v>
      </x:c>
      <x:c r="I10" s="41" t="n">
        <x:v>35000</x:v>
      </x:c>
      <x:c r="J10" s="41" t="n">
        <x:v>35000</x:v>
      </x:c>
      <x:c r="K10" s="41" t="n">
        <x:v>35000</x:v>
      </x:c>
      <x:c r="L10" s="41" t="n">
        <x:v>35000</x:v>
      </x:c>
      <x:c r="M10" s="41" t="n">
        <x:v>35000</x:v>
      </x:c>
      <x:c r="N10" s="40" t="n">
        <x:f>SUM(B10:M10)</x:f>
        <x:v>420000</x:v>
      </x:c>
    </x:row>
    <x:row r="11">
      <x:c r="A11" t="str">
        <x:v>Fixed operating costs</x:v>
      </x:c>
      <x:c r="B11" s="41" t="n">
        <x:v>18000</x:v>
      </x:c>
      <x:c r="C11" s="41" t="n">
        <x:v>18000</x:v>
      </x:c>
      <x:c r="D11" s="41" t="n">
        <x:v>18000</x:v>
      </x:c>
      <x:c r="E11" s="41" t="n">
        <x:v>18000</x:v>
      </x:c>
      <x:c r="F11" s="41" t="n">
        <x:v>18000</x:v>
      </x:c>
      <x:c r="G11" s="41" t="n">
        <x:v>18000</x:v>
      </x:c>
      <x:c r="H11" s="41" t="n">
        <x:v>18000</x:v>
      </x:c>
      <x:c r="I11" s="41" t="n">
        <x:v>18000</x:v>
      </x:c>
      <x:c r="J11" s="41" t="n">
        <x:v>18000</x:v>
      </x:c>
      <x:c r="K11" s="41" t="n">
        <x:v>18000</x:v>
      </x:c>
      <x:c r="L11" s="41" t="n">
        <x:v>18000</x:v>
      </x:c>
      <x:c r="M11" s="41" t="n">
        <x:v>18000</x:v>
      </x:c>
      <x:c r="N11" s="40" t="n">
        <x:f>SUM(B11:M11)</x:f>
        <x:v>216000</x:v>
      </x:c>
    </x:row>
    <x:row r="12">
      <x:c r="A12" t="str">
        <x:v>Variable payments</x:v>
      </x:c>
      <x:c r="B12" s="40" t="n">
        <x:f>B7*Assumptions!$B$11</x:f>
        <x:v>27000</x:v>
      </x:c>
      <x:c r="C12" s="40" t="n">
        <x:f>C7*Assumptions!$B$11</x:f>
        <x:v>27600</x:v>
      </x:c>
      <x:c r="D12" s="40" t="n">
        <x:f>D7*Assumptions!$B$11</x:f>
        <x:v>28200</x:v>
      </x:c>
      <x:c r="E12" s="40" t="n">
        <x:f>E7*Assumptions!$B$11</x:f>
        <x:v>28800</x:v>
      </x:c>
      <x:c r="F12" s="40" t="n">
        <x:f>F7*Assumptions!$B$11</x:f>
        <x:v>29400</x:v>
      </x:c>
      <x:c r="G12" s="40" t="n">
        <x:f>G7*Assumptions!$B$11</x:f>
        <x:v>30000</x:v>
      </x:c>
      <x:c r="H12" s="40" t="n">
        <x:f>H7*Assumptions!$B$11</x:f>
        <x:v>30600</x:v>
      </x:c>
      <x:c r="I12" s="40" t="n">
        <x:f>I7*Assumptions!$B$11</x:f>
        <x:v>31200</x:v>
      </x:c>
      <x:c r="J12" s="40" t="n">
        <x:f>J7*Assumptions!$B$11</x:f>
        <x:v>31800</x:v>
      </x:c>
      <x:c r="K12" s="40" t="n">
        <x:f>K7*Assumptions!$B$11</x:f>
        <x:v>32400</x:v>
      </x:c>
      <x:c r="L12" s="40" t="n">
        <x:f>L7*Assumptions!$B$11</x:f>
        <x:v>33000</x:v>
      </x:c>
      <x:c r="M12" s="40" t="n">
        <x:f>M7*Assumptions!$B$11</x:f>
        <x:v>33600</x:v>
      </x:c>
      <x:c r="N12" s="40" t="n">
        <x:f>SUM(B12:M12)</x:f>
        <x:v>363600</x:v>
      </x:c>
    </x:row>
    <x:row r="13">
      <x:c r="A13" t="str">
        <x:v>Tax and statutory</x:v>
      </x:c>
      <x:c r="B13" s="41" t="n">
        <x:v>7000</x:v>
      </x:c>
      <x:c r="C13" s="41" t="n">
        <x:v>7000</x:v>
      </x:c>
      <x:c r="D13" s="41" t="n">
        <x:v>7000</x:v>
      </x:c>
      <x:c r="E13" s="41" t="n">
        <x:v>7000</x:v>
      </x:c>
      <x:c r="F13" s="41" t="n">
        <x:v>7000</x:v>
      </x:c>
      <x:c r="G13" s="41" t="n">
        <x:v>7000</x:v>
      </x:c>
      <x:c r="H13" s="41" t="n">
        <x:v>7000</x:v>
      </x:c>
      <x:c r="I13" s="41" t="n">
        <x:v>7000</x:v>
      </x:c>
      <x:c r="J13" s="41" t="n">
        <x:v>7000</x:v>
      </x:c>
      <x:c r="K13" s="41" t="n">
        <x:v>7000</x:v>
      </x:c>
      <x:c r="L13" s="41" t="n">
        <x:v>7000</x:v>
      </x:c>
      <x:c r="M13" s="41" t="n">
        <x:v>7000</x:v>
      </x:c>
      <x:c r="N13" s="40" t="n">
        <x:f>SUM(B13:M13)</x:f>
        <x:v>84000</x:v>
      </x:c>
    </x:row>
    <x:row r="14">
      <x:c r="A14" t="str">
        <x:v>Debt service</x:v>
      </x:c>
      <x:c r="B14" s="41" t="n">
        <x:v>3500</x:v>
      </x:c>
      <x:c r="C14" s="41" t="n">
        <x:v>3500</x:v>
      </x:c>
      <x:c r="D14" s="41" t="n">
        <x:v>3500</x:v>
      </x:c>
      <x:c r="E14" s="41" t="n">
        <x:v>3500</x:v>
      </x:c>
      <x:c r="F14" s="41" t="n">
        <x:v>3500</x:v>
      </x:c>
      <x:c r="G14" s="41" t="n">
        <x:v>3500</x:v>
      </x:c>
      <x:c r="H14" s="41" t="n">
        <x:v>3500</x:v>
      </x:c>
      <x:c r="I14" s="41" t="n">
        <x:v>3500</x:v>
      </x:c>
      <x:c r="J14" s="41" t="n">
        <x:v>3500</x:v>
      </x:c>
      <x:c r="K14" s="41" t="n">
        <x:v>3500</x:v>
      </x:c>
      <x:c r="L14" s="41" t="n">
        <x:v>3500</x:v>
      </x:c>
      <x:c r="M14" s="41" t="n">
        <x:v>3500</x:v>
      </x:c>
      <x:c r="N14" s="40" t="n">
        <x:f>SUM(B14:M14)</x:f>
        <x:v>42000</x:v>
      </x:c>
    </x:row>
    <x:row r="15">
      <x:c r="A15" t="str">
        <x:v>Capital spending</x:v>
      </x:c>
      <x:c r="B15" s="41" t="n">
        <x:v>0</x:v>
      </x:c>
      <x:c r="C15" s="41" t="n">
        <x:v>0</x:v>
      </x:c>
      <x:c r="D15" s="41" t="n">
        <x:v>0</x:v>
      </x:c>
      <x:c r="E15" s="41" t="n">
        <x:v>0</x:v>
      </x:c>
      <x:c r="F15" s="41" t="n">
        <x:v>0</x:v>
      </x:c>
      <x:c r="G15" s="41" t="n">
        <x:v>0</x:v>
      </x:c>
      <x:c r="H15" s="41" t="n">
        <x:v>0</x:v>
      </x:c>
      <x:c r="I15" s="41" t="n">
        <x:v>0</x:v>
      </x:c>
      <x:c r="J15" s="41" t="n">
        <x:v>0</x:v>
      </x:c>
      <x:c r="K15" s="41" t="n">
        <x:v>0</x:v>
      </x:c>
      <x:c r="L15" s="41" t="n">
        <x:v>0</x:v>
      </x:c>
      <x:c r="M15" s="41" t="n">
        <x:v>0</x:v>
      </x:c>
      <x:c r="N15" s="40" t="n">
        <x:f>SUM(B15:M15)</x:f>
        <x:v>0</x:v>
      </x:c>
    </x:row>
    <x:row r="16">
      <x:c r="A16" t="str">
        <x:v>Owner draws</x:v>
      </x:c>
      <x:c r="B16" s="41" t="n">
        <x:v>6000</x:v>
      </x:c>
      <x:c r="C16" s="41" t="n">
        <x:v>6000</x:v>
      </x:c>
      <x:c r="D16" s="41" t="n">
        <x:v>6000</x:v>
      </x:c>
      <x:c r="E16" s="41" t="n">
        <x:v>6000</x:v>
      </x:c>
      <x:c r="F16" s="41" t="n">
        <x:v>6000</x:v>
      </x:c>
      <x:c r="G16" s="41" t="n">
        <x:v>6000</x:v>
      </x:c>
      <x:c r="H16" s="41" t="n">
        <x:v>6000</x:v>
      </x:c>
      <x:c r="I16" s="41" t="n">
        <x:v>6000</x:v>
      </x:c>
      <x:c r="J16" s="41" t="n">
        <x:v>6000</x:v>
      </x:c>
      <x:c r="K16" s="41" t="n">
        <x:v>6000</x:v>
      </x:c>
      <x:c r="L16" s="41" t="n">
        <x:v>6000</x:v>
      </x:c>
      <x:c r="M16" s="41" t="n">
        <x:v>6000</x:v>
      </x:c>
      <x:c r="N16" s="40" t="n">
        <x:f>SUM(B16:M16)</x:f>
        <x:v>72000</x:v>
      </x:c>
    </x:row>
    <x:row r="17">
      <x:c r="A17" t="str">
        <x:v>Total cash out</x:v>
      </x:c>
      <x:c r="B17" s="40" t="n">
        <x:f>SUM(B10:B16)</x:f>
        <x:v>96500</x:v>
      </x:c>
      <x:c r="C17" s="40" t="n">
        <x:f>SUM(C10:C16)</x:f>
        <x:v>97100</x:v>
      </x:c>
      <x:c r="D17" s="40" t="n">
        <x:f>SUM(D10:D16)</x:f>
        <x:v>97700</x:v>
      </x:c>
      <x:c r="E17" s="40" t="n">
        <x:f>SUM(E10:E16)</x:f>
        <x:v>98300</x:v>
      </x:c>
      <x:c r="F17" s="40" t="n">
        <x:f>SUM(F10:F16)</x:f>
        <x:v>98900</x:v>
      </x:c>
      <x:c r="G17" s="40" t="n">
        <x:f>SUM(G10:G16)</x:f>
        <x:v>99500</x:v>
      </x:c>
      <x:c r="H17" s="40" t="n">
        <x:f>SUM(H10:H16)</x:f>
        <x:v>100100</x:v>
      </x:c>
      <x:c r="I17" s="40" t="n">
        <x:f>SUM(I10:I16)</x:f>
        <x:v>100700</x:v>
      </x:c>
      <x:c r="J17" s="40" t="n">
        <x:f>SUM(J10:J16)</x:f>
        <x:v>101300</x:v>
      </x:c>
      <x:c r="K17" s="40" t="n">
        <x:f>SUM(K10:K16)</x:f>
        <x:v>101900</x:v>
      </x:c>
      <x:c r="L17" s="40" t="n">
        <x:f>SUM(L10:L16)</x:f>
        <x:v>102500</x:v>
      </x:c>
      <x:c r="M17" s="40" t="n">
        <x:f>SUM(M10:M16)</x:f>
        <x:v>103100</x:v>
      </x:c>
      <x:c r="N17" s="40" t="n">
        <x:f>SUM(B17:M17)</x:f>
        <x:v>1197600</x:v>
      </x:c>
    </x:row>
    <x:row r="18">
      <x:c r="A18" t="str">
        <x:v>Net cash flow</x:v>
      </x:c>
      <x:c r="B18" s="40" t="n">
        <x:f>B9-B17</x:f>
        <x:v>-6500</x:v>
      </x:c>
      <x:c r="C18" s="40" t="n">
        <x:f>C9-C17</x:f>
        <x:v>-5100</x:v>
      </x:c>
      <x:c r="D18" s="40" t="n">
        <x:f>D9-D17</x:f>
        <x:v>-3700</x:v>
      </x:c>
      <x:c r="E18" s="40" t="n">
        <x:f>E9-E17</x:f>
        <x:v>-2300</x:v>
      </x:c>
      <x:c r="F18" s="40" t="n">
        <x:f>F9-F17</x:f>
        <x:v>-900</x:v>
      </x:c>
      <x:c r="G18" s="40" t="n">
        <x:f>G9-G17</x:f>
        <x:v>500</x:v>
      </x:c>
      <x:c r="H18" s="40" t="n">
        <x:f>H9-H17</x:f>
        <x:v>1900</x:v>
      </x:c>
      <x:c r="I18" s="40" t="n">
        <x:f>I9-I17</x:f>
        <x:v>3300</x:v>
      </x:c>
      <x:c r="J18" s="40" t="n">
        <x:f>J9-J17</x:f>
        <x:v>4700</x:v>
      </x:c>
      <x:c r="K18" s="40" t="n">
        <x:f>K9-K17</x:f>
        <x:v>6100</x:v>
      </x:c>
      <x:c r="L18" s="40" t="n">
        <x:f>L9-L17</x:f>
        <x:v>7500</x:v>
      </x:c>
      <x:c r="M18" s="40" t="n">
        <x:f>M9-M17</x:f>
        <x:v>8900</x:v>
      </x:c>
      <x:c r="N18" s="40" t="n">
        <x:f>SUM(B18:M18)</x:f>
        <x:v>14400</x:v>
      </x:c>
    </x:row>
    <x:row r="19">
      <x:c r="A19" t="str">
        <x:v>Closing cash</x:v>
      </x:c>
      <x:c r="B19" s="40" t="n">
        <x:f>B5+B18</x:f>
        <x:v>53500</x:v>
      </x:c>
      <x:c r="C19" s="40" t="n">
        <x:f>C5+C18</x:f>
        <x:v>48400</x:v>
      </x:c>
      <x:c r="D19" s="40" t="n">
        <x:f>D5+D18</x:f>
        <x:v>44700</x:v>
      </x:c>
      <x:c r="E19" s="40" t="n">
        <x:f>E5+E18</x:f>
        <x:v>42400</x:v>
      </x:c>
      <x:c r="F19" s="40" t="n">
        <x:f>F5+F18</x:f>
        <x:v>41500</x:v>
      </x:c>
      <x:c r="G19" s="40" t="n">
        <x:f>G5+G18</x:f>
        <x:v>42000</x:v>
      </x:c>
      <x:c r="H19" s="40" t="n">
        <x:f>H5+H18</x:f>
        <x:v>43900</x:v>
      </x:c>
      <x:c r="I19" s="40" t="n">
        <x:f>I5+I18</x:f>
        <x:v>47200</x:v>
      </x:c>
      <x:c r="J19" s="40" t="n">
        <x:f>J5+J18</x:f>
        <x:v>51900</x:v>
      </x:c>
      <x:c r="K19" s="40" t="n">
        <x:f>K5+K18</x:f>
        <x:v>58000</x:v>
      </x:c>
      <x:c r="L19" s="40" t="n">
        <x:f>L5+L18</x:f>
        <x:v>65500</x:v>
      </x:c>
      <x:c r="M19" s="40" t="n">
        <x:f>M5+M18</x:f>
        <x:v>74400</x:v>
      </x:c>
      <x:c r="N19" s="40" t="n">
        <x:f>M19</x:f>
        <x:v>74400</x:v>
      </x:c>
    </x:row>
  </x:sheetData>
  <x:mergeCells>
    <x:mergeCell ref="A1:N1"/>
    <x:mergeCell ref="A2:N2"/>
  </x:mergeCells>
  <x:conditionalFormatting sqref="B19:M19">
    <x:cfRule type="expression" dxfId="0" priority="1">
      <x:formula>B19&lt;Assumptions!$B$7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</x:cols>
  <x:sheetData>
    <x:row r="1" ht="34" customHeight="1">
      <x:c r="A1" s="3" t="str">
        <x:v>Cash Decision Dashboard</x:v>
      </x:c>
      <x:c r="B1" s="3"/>
      <x:c r="C1" s="3"/>
      <x:c r="D1" s="3"/>
      <x:c r="E1" s="3"/>
      <x:c r="F1" s="3"/>
      <x:c r="G1" s="3"/>
    </x:row>
    <x:row r="2" ht="30" customHeight="1">
      <x:c r="A2" s="7" t="str">
        <x:v>The low point and trigger month matter more than the annual total.</x:v>
      </x:c>
      <x:c r="B2" s="7"/>
      <x:c r="C2" s="7"/>
      <x:c r="D2" s="7"/>
      <x:c r="E2" s="7"/>
      <x:c r="F2" s="7"/>
      <x:c r="G2" s="7"/>
    </x:row>
    <x:row r="4">
      <x:c r="A4" t="str">
        <x:v>Metric</x:v>
      </x:c>
      <x:c r="B4" t="str">
        <x:v>Result</x:v>
      </x:c>
    </x:row>
    <x:row r="5">
      <x:c r="A5" t="str">
        <x:v>Scenario</x:v>
      </x:c>
      <x:c r="B5" s="39" t="str">
        <x:f>Assumptions!B6</x:f>
        <x:v>Base</x:v>
      </x:c>
    </x:row>
    <x:row r="6">
      <x:c r="A6" t="str">
        <x:v>Opening cash</x:v>
      </x:c>
      <x:c r="B6" s="40" t="n">
        <x:f>Assumptions!B5</x:f>
        <x:v>60000</x:v>
      </x:c>
    </x:row>
    <x:row r="7">
      <x:c r="A7" t="str">
        <x:v>Minimum closing cash</x:v>
      </x:c>
      <x:c r="B7" s="40" t="n">
        <x:f>MIN('12-Month Forecast'!B19:M19)</x:f>
        <x:v>41500</x:v>
      </x:c>
    </x:row>
    <x:row r="8">
      <x:c r="A8" t="str">
        <x:v>Low month</x:v>
      </x:c>
      <x:c r="B8" s="39" t="str">
        <x:f>INDEX('12-Month Forecast'!B4:M4,1,MATCH(B7,'12-Month Forecast'!B19:M19,0))</x:f>
        <x:v>Nov-26</x:v>
      </x:c>
    </x:row>
    <x:row r="9">
      <x:c r="A9" t="str">
        <x:v>Months below floor</x:v>
      </x:c>
      <x:c r="B9" s="39" t="n">
        <x:f>COUNTIF('12-Month Forecast'!B19:M19,"&lt;"&amp;Assumptions!B7)</x:f>
        <x:v>0</x:v>
      </x:c>
    </x:row>
    <x:row r="10">
      <x:c r="A10" t="str">
        <x:v>12-month net cash flow</x:v>
      </x:c>
      <x:c r="B10" s="40" t="n">
        <x:f>SUM('12-Month Forecast'!B18:M18)</x:f>
        <x:v>14400</x:v>
      </x:c>
    </x:row>
    <x:row r="13">
      <x:c r="A13" t="str">
        <x:v>Action trigger</x:v>
      </x:c>
      <x:c r="B13" t="str">
        <x:v>Owner / next step</x:v>
      </x:c>
    </x:row>
    <x:row r="14">
      <x:c r="A14" t="str">
        <x:v>Closing cash below floor</x:v>
      </x:c>
      <x:c r="B14" t="str">
        <x:v>Freeze discretionary commitments and update 13-week view</x:v>
      </x:c>
    </x:row>
    <x:row r="15">
      <x:c r="A15" t="str">
        <x:v>Receipts slip by 15+ days</x:v>
      </x:c>
      <x:c r="B15" t="str">
        <x:v>Run invoice-level collection review</x:v>
      </x:c>
    </x:row>
    <x:row r="16">
      <x:c r="A16" t="str">
        <x:v>Downside case breaches floor</x:v>
      </x:c>
      <x:c r="B16" t="str">
        <x:v>Start financing or cost action before breach</x:v>
      </x:c>
    </x:row>
    <x:row r="17">
      <x:c r="A17" t="str">
        <x:v>Next review date</x:v>
      </x:c>
      <x:c r="B17" s="42" t="str"/>
    </x:row>
  </x:sheetData>
  <x:mergeCells>
    <x:mergeCell ref="A1:G1"/>
    <x:mergeCell ref="A2:G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4" hidden="0" customWidth="1"/>
  </x:cols>
  <x:sheetData>
    <x:row r="1" ht="34" customHeight="1">
      <x:c r="A1" s="3" t="str">
        <x:v>Model Checks</x:v>
      </x:c>
      <x:c r="B1" s="3"/>
      <x:c r="C1" s="3"/>
      <x:c r="D1" s="3"/>
      <x:c r="E1" s="3"/>
    </x:row>
    <x:row r="2" ht="30" customHeight="1">
      <x:c r="A2" s="7" t="str">
        <x:v>A zero result is expected for the roll-forward checks.</x:v>
      </x:c>
      <x:c r="B2" s="7"/>
      <x:c r="C2" s="7"/>
      <x:c r="D2" s="7"/>
      <x:c r="E2" s="7"/>
    </x:row>
    <x:row r="4">
      <x:c r="A4" t="str">
        <x:v>Check</x:v>
      </x:c>
      <x:c r="B4" t="str">
        <x:v>Result</x:v>
      </x:c>
    </x:row>
    <x:row r="5">
      <x:c r="A5" t="str">
        <x:v>Opening cash roll-forward</x:v>
      </x:c>
      <x:c r="B5" s="39" t="n">
        <x:f>ABS('12-Month Forecast'!C5-'12-Month Forecast'!B19)+ABS('12-Month Forecast'!D5-'12-Month Forecast'!C19)+ABS('12-Month Forecast'!E5-'12-Month Forecast'!D19)+ABS('12-Month Forecast'!F5-'12-Month Forecast'!E19)+ABS('12-Month Forecast'!G5-'12-Month Forecast'!F19)+ABS('12-Month Forecast'!H5-'12-Month Forecast'!G19)+ABS('12-Month Forecast'!I5-'12-Month Forecast'!H19)+ABS('12-Month Forecast'!J5-'12-Month Forecast'!I19)+ABS('12-Month Forecast'!K5-'12-Month Forecast'!J19)+ABS('12-Month Forecast'!L5-'12-Month Forecast'!K19)+ABS('12-Month Forecast'!M5-'12-Month Forecast'!L19)</x:f>
        <x:v>0</x:v>
      </x:c>
    </x:row>
    <x:row r="6">
      <x:c r="A6" t="str">
        <x:v>Net cash flow identity</x:v>
      </x:c>
      <x:c r="B6" s="39" t="n">
        <x:f>ABS('12-Month Forecast'!B18-('12-Month Forecast'!B9-'12-Month Forecast'!B17))+ABS('12-Month Forecast'!C18-('12-Month Forecast'!C9-'12-Month Forecast'!C17))+ABS('12-Month Forecast'!D18-('12-Month Forecast'!D9-'12-Month Forecast'!D17))+ABS('12-Month Forecast'!E18-('12-Month Forecast'!E9-'12-Month Forecast'!E17))+ABS('12-Month Forecast'!F18-('12-Month Forecast'!F9-'12-Month Forecast'!F17))+ABS('12-Month Forecast'!G18-('12-Month Forecast'!G9-'12-Month Forecast'!G17))+ABS('12-Month Forecast'!H18-('12-Month Forecast'!H9-'12-Month Forecast'!H17))+ABS('12-Month Forecast'!I18-('12-Month Forecast'!I9-'12-Month Forecast'!I17))+ABS('12-Month Forecast'!J18-('12-Month Forecast'!J9-'12-Month Forecast'!J17))+ABS('12-Month Forecast'!K18-('12-Month Forecast'!K9-'12-Month Forecast'!K17))+ABS('12-Month Forecast'!L18-('12-Month Forecast'!L9-'12-Month Forecast'!L17))+ABS('12-Month Forecast'!M18-('12-Month Forecast'!M9-'12-Month Forecast'!M17))</x:f>
        <x:v>0</x:v>
      </x:c>
    </x:row>
    <x:row r="7">
      <x:c r="A7" t="str">
        <x:v>Closing cash identity</x:v>
      </x:c>
      <x:c r="B7" s="39" t="n">
        <x:f>ABS('12-Month Forecast'!B19-('12-Month Forecast'!B5+'12-Month Forecast'!B18))+ABS('12-Month Forecast'!C19-('12-Month Forecast'!C5+'12-Month Forecast'!C18))+ABS('12-Month Forecast'!D19-('12-Month Forecast'!D5+'12-Month Forecast'!D18))+ABS('12-Month Forecast'!E19-('12-Month Forecast'!E5+'12-Month Forecast'!E18))+ABS('12-Month Forecast'!F19-('12-Month Forecast'!F5+'12-Month Forecast'!F18))+ABS('12-Month Forecast'!G19-('12-Month Forecast'!G5+'12-Month Forecast'!G18))+ABS('12-Month Forecast'!H19-('12-Month Forecast'!H5+'12-Month Forecast'!H18))+ABS('12-Month Forecast'!I19-('12-Month Forecast'!I5+'12-Month Forecast'!I18))+ABS('12-Month Forecast'!J19-('12-Month Forecast'!J5+'12-Month Forecast'!J18))+ABS('12-Month Forecast'!K19-('12-Month Forecast'!K5+'12-Month Forecast'!K18))+ABS('12-Month Forecast'!L19-('12-Month Forecast'!L5+'12-Month Forecast'!L18))+ABS('12-Month Forecast'!M19-('12-Month Forecast'!M5+'12-Month Forecast'!M18))</x:f>
        <x:v>0</x:v>
      </x:c>
    </x:row>
    <x:row r="8">
      <x:c r="A8" t="str">
        <x:v>Negative closing months</x:v>
      </x:c>
      <x:c r="B8" s="39" t="n">
        <x:f>COUNTIF('12-Month Forecast'!B19:M19,"&lt;0")</x:f>
        <x:v>0</x:v>
      </x:c>
    </x:row>
    <x:row r="9">
      <x:c r="A9" t="str">
        <x:v>Status</x:v>
      </x:c>
      <x:c r="B9" s="39" t="str">
        <x:f>IF(SUM(B5:B7)=0,"PASS","CHECK FORMULAS")</x:f>
        <x:v>PASS</x:v>
      </x:c>
    </x:row>
  </x:sheetData>
  <x:mergeCells>
    <x:mergeCell ref="A1:E1"/>
    <x:mergeCell ref="A2:E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70" hidden="0" customWidth="1"/>
    <x:col min="3" max="3" width="34" hidden="0" customWidth="1"/>
    <x:col min="4" max="4" width="16" hidden="0" customWidth="1"/>
  </x:cols>
  <x:sheetData>
    <x:row r="1" ht="34" customHeight="1">
      <x:c r="A1" s="3" t="str">
        <x:v>Sources and Method</x:v>
      </x:c>
      <x:c r="B1" s="3"/>
      <x:c r="C1" s="3"/>
      <x:c r="D1" s="3"/>
    </x:row>
    <x:row r="2" ht="30" customHeight="1">
      <x:c r="A2" s="7" t="str">
        <x:v>Forecast cash when it reaches or leaves the bank.</x:v>
      </x:c>
      <x:c r="B2" s="7"/>
      <x:c r="C2" s="7"/>
      <x:c r="D2" s="7"/>
    </x:row>
    <x:row r="4" ht="28" customHeight="1">
      <x:c r="A4" s="18" t="str">
        <x:v>Source</x:v>
      </x:c>
      <x:c r="B4" s="25" t="str">
        <x:v>URL</x:v>
      </x:c>
      <x:c r="C4" s="25" t="str">
        <x:v>Used for</x:v>
      </x:c>
      <x:c r="D4" s="19" t="str">
        <x:v>Checked</x:v>
      </x:c>
    </x:row>
    <x:row r="5">
      <x:c r="A5" s="12" t="str">
        <x:v>GOV.UK business plan guidance</x:v>
      </x:c>
      <x:c r="B5" s="22" t="str">
        <x:v>https://www.gov.uk/write-business-plan</x:v>
      </x:c>
      <x:c r="C5" s="22" t="str">
        <x:v>Cash flow forecast template route</x:v>
      </x:c>
      <x:c r="D5" s="13" t="str">
        <x:v>2026-07-20</x:v>
      </x:c>
    </x:row>
    <x:row r="6">
      <x:c r="A6" s="14" t="str">
        <x:v>U.S. SBA Manage Your Finances</x:v>
      </x:c>
      <x:c r="B6" s="23" t="str">
        <x:v>https://www.sba.gov/business-guide/manage-your-business/manage-your-finances</x:v>
      </x:c>
      <x:c r="C6" s="23" t="str">
        <x:v>Cash-flow and accounting context</x:v>
      </x:c>
      <x:c r="D6" s="15" t="str">
        <x:v>2026-07-20</x:v>
      </x:c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ca6d92abca184590"/>
  </x:tableParts>
</x:worksheet>
</file>